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2024г\питание\"/>
    </mc:Choice>
  </mc:AlternateContent>
  <bookViews>
    <workbookView xWindow="0" yWindow="0" windowWidth="20490" windowHeight="74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G195" i="1" l="1"/>
  <c r="L195" i="1"/>
  <c r="L176" i="1"/>
  <c r="L119" i="1"/>
  <c r="L157" i="1"/>
  <c r="L138" i="1"/>
  <c r="L100" i="1"/>
  <c r="L81" i="1"/>
  <c r="L62" i="1"/>
  <c r="L43" i="1"/>
  <c r="L24" i="1"/>
  <c r="I195" i="1"/>
  <c r="F195" i="1"/>
  <c r="J195" i="1"/>
  <c r="H195" i="1"/>
  <c r="J176" i="1"/>
  <c r="I176" i="1"/>
  <c r="H176" i="1"/>
  <c r="F176" i="1"/>
  <c r="H157" i="1"/>
  <c r="G157" i="1"/>
  <c r="F157" i="1"/>
  <c r="J157" i="1"/>
  <c r="F138" i="1"/>
  <c r="H138" i="1"/>
  <c r="I119" i="1"/>
  <c r="H119" i="1"/>
  <c r="J119" i="1"/>
  <c r="G119" i="1"/>
  <c r="F119" i="1"/>
  <c r="F100" i="1"/>
  <c r="G100" i="1"/>
  <c r="H100" i="1"/>
  <c r="J100" i="1"/>
  <c r="J81" i="1"/>
  <c r="I81" i="1"/>
  <c r="H81" i="1"/>
  <c r="G81" i="1"/>
  <c r="J62" i="1"/>
  <c r="I62" i="1"/>
  <c r="H62" i="1"/>
  <c r="F62" i="1"/>
  <c r="G43" i="1"/>
  <c r="F43" i="1"/>
  <c r="H43" i="1"/>
  <c r="J43" i="1"/>
  <c r="I43" i="1"/>
  <c r="I24" i="1"/>
  <c r="F24" i="1"/>
  <c r="H24" i="1"/>
  <c r="G24" i="1"/>
  <c r="L196" i="1" l="1"/>
  <c r="G196" i="1"/>
  <c r="J196" i="1"/>
  <c r="H196" i="1"/>
  <c r="F196" i="1"/>
  <c r="I196" i="1"/>
</calcChain>
</file>

<file path=xl/sharedStrings.xml><?xml version="1.0" encoding="utf-8"?>
<sst xmlns="http://schemas.openxmlformats.org/spreadsheetml/2006/main" count="285" uniqueCount="97">
  <si>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</si>
  <si>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</si>
  <si>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</si>
  <si>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</si>
  <si>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</si>
  <si>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</si>
  <si>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</si>
  <si>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</si>
  <si>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</si>
  <si>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</si>
  <si>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</si>
  <si>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</si>
  <si>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</si>
  <si>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</si>
  <si>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</si>
  <si>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</si>
  <si>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</si>
  <si>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</si>
  <si>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</si>
  <si>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</si>
  <si>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</si>
  <si>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</si>
  <si>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</si>
  <si>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</si>
  <si>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</si>
  <si>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</si>
  <si>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</si>
  <si>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</si>
  <si>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</si>
  <si>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</si>
  <si>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</si>
  <si>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</si>
  <si>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</si>
  <si>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</si>
  <si>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</si>
  <si>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</si>
  <si>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</si>
  <si>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</si>
  <si>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</si>
  <si>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УНЖЕ-ПАВИНСКАЯ ООШ</t>
  </si>
  <si>
    <t>Белоусов А.В.</t>
  </si>
  <si>
    <t>Директор</t>
  </si>
  <si>
    <t>Каша манная молочная жидкая с маслом</t>
  </si>
  <si>
    <t>Какао с молоком</t>
  </si>
  <si>
    <t>Бутерброд с сыром</t>
  </si>
  <si>
    <t>Яблоко</t>
  </si>
  <si>
    <t>Уха рыбацкая</t>
  </si>
  <si>
    <t>Капуста тушеная</t>
  </si>
  <si>
    <t>Котлеты,биточки,шницели рубленые</t>
  </si>
  <si>
    <t>Компот из сушеных фруктов</t>
  </si>
  <si>
    <t>Хлеб пшеничный</t>
  </si>
  <si>
    <t>Хлеб ржаной</t>
  </si>
  <si>
    <t>Каша рисовая жидкая с маслом сливочным</t>
  </si>
  <si>
    <t>Кофейный напиток с молоком</t>
  </si>
  <si>
    <t>Бутерброд с маслом сливочным</t>
  </si>
  <si>
    <t>Винегрет</t>
  </si>
  <si>
    <t>Суп рисовый харчо</t>
  </si>
  <si>
    <t>Тефтели рыбные паровые</t>
  </si>
  <si>
    <t>Пюре картофельное</t>
  </si>
  <si>
    <t>Кисель</t>
  </si>
  <si>
    <t>Омлет</t>
  </si>
  <si>
    <t>Борщ с капустой курицей и сметаной</t>
  </si>
  <si>
    <t>Печень по-строгоновски</t>
  </si>
  <si>
    <t>Пюре картофеьное с морковью</t>
  </si>
  <si>
    <t>Макароны с сыром</t>
  </si>
  <si>
    <t>Чай с сахаром</t>
  </si>
  <si>
    <t>Бутерброд с маслом</t>
  </si>
  <si>
    <t>Салат из свежих огурцов</t>
  </si>
  <si>
    <t>Суп картофельный с горохом и гренками</t>
  </si>
  <si>
    <t>Рагу из овощей</t>
  </si>
  <si>
    <t>Напиток витаминизированный</t>
  </si>
  <si>
    <t>Каша пшенная</t>
  </si>
  <si>
    <t>Салат из моркови и яблок</t>
  </si>
  <si>
    <t>Суп с макаронными изделиями</t>
  </si>
  <si>
    <t>Шницель рыбный натуральный</t>
  </si>
  <si>
    <t>Люре картофельное</t>
  </si>
  <si>
    <t>Каша из пшена и риса молочная жидкая " Дружба"</t>
  </si>
  <si>
    <t>Салат из белокачанной капусты</t>
  </si>
  <si>
    <t>Суп из овощей со сметаной</t>
  </si>
  <si>
    <t>Суфле из печени</t>
  </si>
  <si>
    <t>Макаронные изделия отварные</t>
  </si>
  <si>
    <t>Напиток из плодов шиповника</t>
  </si>
  <si>
    <t>Каша гречневая жидкая с маслом</t>
  </si>
  <si>
    <t>Суп крестьянский с крупой</t>
  </si>
  <si>
    <t>Плов из курицы</t>
  </si>
  <si>
    <t>Каша геркулесовая</t>
  </si>
  <si>
    <t>Салат из свеклы</t>
  </si>
  <si>
    <t>Рассольник домашний</t>
  </si>
  <si>
    <t>Гуляш из мяса</t>
  </si>
  <si>
    <t>Каша гречневая</t>
  </si>
  <si>
    <t>Щи из свежей капусты с картофелем курицей и сметаной</t>
  </si>
  <si>
    <t>Котлеты,биточки,шницели рубленные</t>
  </si>
  <si>
    <t>Суп молочный с вермишелью</t>
  </si>
  <si>
    <t>Суп картофельный с мясными фрикадельками</t>
  </si>
  <si>
    <t>Тефтели из говядины паровые</t>
  </si>
  <si>
    <t>Сложный гарнир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</si>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</sst>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6.4</v>
      </c>
      <c r="H6" s="40">
        <v>7.2</v>
      </c>
      <c r="I6" s="40">
        <v>29.9</v>
      </c>
      <c r="J6" s="40">
        <v>210</v>
      </c>
      <c r="K6" s="41">
        <v>189</v>
      </c>
      <c r="L6" s="40">
        <v>12.04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3.9</v>
      </c>
      <c r="H8" s="43">
        <v>4</v>
      </c>
      <c r="I8" s="43">
        <v>25</v>
      </c>
      <c r="J8" s="43">
        <v>153</v>
      </c>
      <c r="K8" s="44">
        <v>397</v>
      </c>
      <c r="L8" s="43">
        <v>13.52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90</v>
      </c>
      <c r="G9" s="43">
        <v>9.1999999999999993</v>
      </c>
      <c r="H9" s="43">
        <v>4.8</v>
      </c>
      <c r="I9" s="43">
        <v>38.1</v>
      </c>
      <c r="J9" s="43">
        <v>233</v>
      </c>
      <c r="K9" s="44">
        <v>3</v>
      </c>
      <c r="L9" s="43">
        <v>15.75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19.5</v>
      </c>
      <c r="H13" s="19">
        <f t="shared" si="0"/>
        <v>16</v>
      </c>
      <c r="I13" s="19">
        <f t="shared" si="0"/>
        <v>93</v>
      </c>
      <c r="J13" s="19">
        <f t="shared" si="0"/>
        <v>596</v>
      </c>
      <c r="K13" s="25"/>
      <c r="L13" s="19">
        <f t="shared" ref="L13" si="1">SUM(L6:L12)</f>
        <v>41.31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43">
        <v>0.4</v>
      </c>
      <c r="H14" s="43">
        <v>0.4</v>
      </c>
      <c r="I14" s="43">
        <v>9.8000000000000007</v>
      </c>
      <c r="J14" s="43">
        <v>47</v>
      </c>
      <c r="K14" s="44"/>
      <c r="L14" s="43">
        <v>14.69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17.100000000000001</v>
      </c>
      <c r="H15" s="43">
        <v>8.4</v>
      </c>
      <c r="I15" s="43">
        <v>8.4</v>
      </c>
      <c r="J15" s="43">
        <v>178</v>
      </c>
      <c r="K15" s="44">
        <v>77</v>
      </c>
      <c r="L15" s="43">
        <v>36.1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16.399999999999999</v>
      </c>
      <c r="H16" s="43">
        <v>19.8</v>
      </c>
      <c r="I16" s="43">
        <v>1.1000000000000001</v>
      </c>
      <c r="J16" s="43">
        <v>248</v>
      </c>
      <c r="K16" s="44">
        <v>282</v>
      </c>
      <c r="L16" s="43">
        <v>52.66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2.8</v>
      </c>
      <c r="H17" s="43">
        <v>6</v>
      </c>
      <c r="I17" s="43">
        <v>10.1</v>
      </c>
      <c r="J17" s="43">
        <v>108</v>
      </c>
      <c r="K17" s="44">
        <v>346</v>
      </c>
      <c r="L17" s="43">
        <v>7.45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/>
      <c r="H18" s="43"/>
      <c r="I18" s="43">
        <v>19.399999999999999</v>
      </c>
      <c r="J18" s="43">
        <v>77</v>
      </c>
      <c r="K18" s="44">
        <v>376</v>
      </c>
      <c r="L18" s="43">
        <v>4.01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75</v>
      </c>
      <c r="G19" s="43">
        <v>6.5</v>
      </c>
      <c r="H19" s="43">
        <v>0.7</v>
      </c>
      <c r="I19" s="43">
        <v>74.7</v>
      </c>
      <c r="J19" s="43">
        <v>331</v>
      </c>
      <c r="K19" s="44"/>
      <c r="L19" s="43">
        <v>5.31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80</v>
      </c>
      <c r="G20" s="43">
        <v>5.3</v>
      </c>
      <c r="H20" s="43">
        <v>0.7</v>
      </c>
      <c r="I20" s="43">
        <v>33.9</v>
      </c>
      <c r="J20" s="43">
        <v>163</v>
      </c>
      <c r="K20" s="44"/>
      <c r="L20" s="43">
        <v>6.4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895</v>
      </c>
      <c r="G23" s="19">
        <f t="shared" ref="G23:J23" si="2">SUM(G14:G22)</f>
        <v>48.499999999999993</v>
      </c>
      <c r="H23" s="19">
        <f t="shared" si="2"/>
        <v>36.000000000000007</v>
      </c>
      <c r="I23" s="19">
        <f t="shared" si="2"/>
        <v>157.4</v>
      </c>
      <c r="J23" s="19">
        <f t="shared" si="2"/>
        <v>1152</v>
      </c>
      <c r="K23" s="25"/>
      <c r="L23" s="19">
        <f t="shared" ref="L23" si="3">SUM(L14:L22)</f>
        <v>126.62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1385</v>
      </c>
      <c r="G24" s="32">
        <f t="shared" ref="G24:J24" si="4">G13+G23</f>
        <v>68</v>
      </c>
      <c r="H24" s="32">
        <f t="shared" si="4"/>
        <v>52.000000000000007</v>
      </c>
      <c r="I24" s="32">
        <f t="shared" si="4"/>
        <v>250.4</v>
      </c>
      <c r="J24" s="32">
        <f t="shared" si="4"/>
        <v>1748</v>
      </c>
      <c r="K24" s="32"/>
      <c r="L24" s="32">
        <f t="shared" ref="L24" si="5">L13+L23</f>
        <v>167.93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4.8</v>
      </c>
      <c r="H25" s="40">
        <v>7.1</v>
      </c>
      <c r="I25" s="40">
        <v>23.6</v>
      </c>
      <c r="J25" s="40">
        <v>178</v>
      </c>
      <c r="K25" s="41">
        <v>189</v>
      </c>
      <c r="L25" s="40">
        <v>11.95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3.6</v>
      </c>
      <c r="H27" s="43">
        <v>3.7</v>
      </c>
      <c r="I27" s="43">
        <v>25.9</v>
      </c>
      <c r="J27" s="43">
        <v>152</v>
      </c>
      <c r="K27" s="44"/>
      <c r="L27" s="43">
        <v>12.32</v>
      </c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90</v>
      </c>
      <c r="G28" s="43">
        <v>5.9</v>
      </c>
      <c r="H28" s="43">
        <v>13.7</v>
      </c>
      <c r="I28" s="43">
        <v>38.200000000000003</v>
      </c>
      <c r="J28" s="43">
        <v>300</v>
      </c>
      <c r="K28" s="44">
        <v>2</v>
      </c>
      <c r="L28" s="43">
        <v>5.68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14.3</v>
      </c>
      <c r="H32" s="19">
        <f t="shared" ref="H32" si="7">SUM(H25:H31)</f>
        <v>24.5</v>
      </c>
      <c r="I32" s="19">
        <f t="shared" ref="I32" si="8">SUM(I25:I31)</f>
        <v>87.7</v>
      </c>
      <c r="J32" s="19">
        <f t="shared" ref="J32:L32" si="9">SUM(J25:J31)</f>
        <v>630</v>
      </c>
      <c r="K32" s="25"/>
      <c r="L32" s="19">
        <f t="shared" si="9"/>
        <v>29.95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1</v>
      </c>
      <c r="H33" s="43">
        <v>2</v>
      </c>
      <c r="I33" s="43">
        <v>7</v>
      </c>
      <c r="J33" s="43">
        <v>51</v>
      </c>
      <c r="K33" s="44"/>
      <c r="L33" s="43">
        <v>5.59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6.7</v>
      </c>
      <c r="H34" s="43">
        <v>8</v>
      </c>
      <c r="I34" s="43">
        <v>19.2</v>
      </c>
      <c r="J34" s="43">
        <v>175</v>
      </c>
      <c r="K34" s="44"/>
      <c r="L34" s="43">
        <v>18.260000000000002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14.8</v>
      </c>
      <c r="H35" s="43">
        <v>5.8</v>
      </c>
      <c r="I35" s="43">
        <v>1.4</v>
      </c>
      <c r="J35" s="43">
        <v>117</v>
      </c>
      <c r="K35" s="44">
        <v>260</v>
      </c>
      <c r="L35" s="43">
        <v>41.26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2.6</v>
      </c>
      <c r="H36" s="43">
        <v>4.2</v>
      </c>
      <c r="I36" s="43">
        <v>17.3</v>
      </c>
      <c r="J36" s="43">
        <v>118</v>
      </c>
      <c r="K36" s="44">
        <v>322</v>
      </c>
      <c r="L36" s="43">
        <v>5.9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/>
      <c r="H37" s="43"/>
      <c r="I37" s="43">
        <v>34.799999999999997</v>
      </c>
      <c r="J37" s="43">
        <v>139</v>
      </c>
      <c r="K37" s="44">
        <v>411</v>
      </c>
      <c r="L37" s="43">
        <v>7.21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75</v>
      </c>
      <c r="G38" s="43">
        <v>6.5</v>
      </c>
      <c r="H38" s="43">
        <v>0.7</v>
      </c>
      <c r="I38" s="43">
        <v>74.7</v>
      </c>
      <c r="J38" s="43">
        <v>331</v>
      </c>
      <c r="K38" s="44"/>
      <c r="L38" s="43">
        <v>5.31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80</v>
      </c>
      <c r="G39" s="43">
        <v>5.3</v>
      </c>
      <c r="H39" s="43">
        <v>0.7</v>
      </c>
      <c r="I39" s="43">
        <v>33.9</v>
      </c>
      <c r="J39" s="43">
        <v>163</v>
      </c>
      <c r="K39" s="44"/>
      <c r="L39" s="43">
        <v>6.4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855</v>
      </c>
      <c r="G42" s="19">
        <f t="shared" ref="G42" si="10">SUM(G33:G41)</f>
        <v>36.9</v>
      </c>
      <c r="H42" s="19">
        <f t="shared" ref="H42" si="11">SUM(H33:H41)</f>
        <v>21.4</v>
      </c>
      <c r="I42" s="19">
        <f t="shared" ref="I42" si="12">SUM(I33:I41)</f>
        <v>188.29999999999998</v>
      </c>
      <c r="J42" s="19">
        <f t="shared" ref="J42:L42" si="13">SUM(J33:J41)</f>
        <v>1094</v>
      </c>
      <c r="K42" s="25"/>
      <c r="L42" s="19">
        <f t="shared" si="13"/>
        <v>89.93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1345</v>
      </c>
      <c r="G43" s="32">
        <f t="shared" ref="G43" si="14">G32+G42</f>
        <v>51.2</v>
      </c>
      <c r="H43" s="32">
        <f t="shared" ref="H43" si="15">H32+H42</f>
        <v>45.9</v>
      </c>
      <c r="I43" s="32">
        <f t="shared" ref="I43" si="16">I32+I42</f>
        <v>276</v>
      </c>
      <c r="J43" s="32">
        <f t="shared" ref="J43:L43" si="17">J32+J42</f>
        <v>1724</v>
      </c>
      <c r="K43" s="32"/>
      <c r="L43" s="32">
        <f t="shared" si="17"/>
        <v>119.88000000000001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19.899999999999999</v>
      </c>
      <c r="H44" s="40">
        <v>24.1</v>
      </c>
      <c r="I44" s="40">
        <v>9.1</v>
      </c>
      <c r="J44" s="40">
        <v>335</v>
      </c>
      <c r="K44" s="41">
        <v>216</v>
      </c>
      <c r="L44" s="40">
        <v>45.09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3.6</v>
      </c>
      <c r="H46" s="43">
        <v>3.7</v>
      </c>
      <c r="I46" s="43">
        <v>24.6</v>
      </c>
      <c r="J46" s="43">
        <v>147</v>
      </c>
      <c r="K46" s="44">
        <v>397</v>
      </c>
      <c r="L46" s="43">
        <v>13.52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90</v>
      </c>
      <c r="G47" s="43">
        <v>9.1999999999999993</v>
      </c>
      <c r="H47" s="43">
        <v>4.8</v>
      </c>
      <c r="I47" s="43">
        <v>38.1</v>
      </c>
      <c r="J47" s="43">
        <v>233</v>
      </c>
      <c r="K47" s="44">
        <v>3</v>
      </c>
      <c r="L47" s="43">
        <v>15.75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32.700000000000003</v>
      </c>
      <c r="H51" s="19">
        <f t="shared" ref="H51" si="19">SUM(H44:H50)</f>
        <v>32.6</v>
      </c>
      <c r="I51" s="19">
        <f t="shared" ref="I51" si="20">SUM(I44:I50)</f>
        <v>71.800000000000011</v>
      </c>
      <c r="J51" s="19">
        <f t="shared" ref="J51:L51" si="21">SUM(J44:J50)</f>
        <v>715</v>
      </c>
      <c r="K51" s="25"/>
      <c r="L51" s="19">
        <f t="shared" si="21"/>
        <v>74.36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45</v>
      </c>
      <c r="F52" s="43">
        <v>100</v>
      </c>
      <c r="G52" s="43">
        <v>0.4</v>
      </c>
      <c r="H52" s="43">
        <v>0.4</v>
      </c>
      <c r="I52" s="43">
        <v>9.8000000000000007</v>
      </c>
      <c r="J52" s="43">
        <v>47</v>
      </c>
      <c r="K52" s="44"/>
      <c r="L52" s="43">
        <v>14.69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5.4</v>
      </c>
      <c r="H53" s="43">
        <v>10.4</v>
      </c>
      <c r="I53" s="43">
        <v>13.7</v>
      </c>
      <c r="J53" s="43">
        <v>179</v>
      </c>
      <c r="K53" s="44">
        <v>57</v>
      </c>
      <c r="L53" s="43">
        <v>18.559999999999999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21.6</v>
      </c>
      <c r="H54" s="43">
        <v>10.199999999999999</v>
      </c>
      <c r="I54" s="43">
        <v>1.7</v>
      </c>
      <c r="J54" s="43">
        <v>213</v>
      </c>
      <c r="K54" s="44">
        <v>256</v>
      </c>
      <c r="L54" s="43">
        <v>43.65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2.8</v>
      </c>
      <c r="H55" s="43">
        <v>4.2</v>
      </c>
      <c r="I55" s="43">
        <v>18.3</v>
      </c>
      <c r="J55" s="43">
        <v>123</v>
      </c>
      <c r="K55" s="44">
        <v>322</v>
      </c>
      <c r="L55" s="43">
        <v>6.84</v>
      </c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/>
      <c r="H56" s="43"/>
      <c r="I56" s="43">
        <v>19.399999999999999</v>
      </c>
      <c r="J56" s="43">
        <v>77</v>
      </c>
      <c r="K56" s="44">
        <v>376</v>
      </c>
      <c r="L56" s="43">
        <v>4.01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75</v>
      </c>
      <c r="G57" s="43">
        <v>6.5</v>
      </c>
      <c r="H57" s="43">
        <v>0.7</v>
      </c>
      <c r="I57" s="43">
        <v>74.7</v>
      </c>
      <c r="J57" s="43">
        <v>331</v>
      </c>
      <c r="K57" s="44"/>
      <c r="L57" s="43">
        <v>5.31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80</v>
      </c>
      <c r="G58" s="43">
        <v>5.3</v>
      </c>
      <c r="H58" s="43">
        <v>0.7</v>
      </c>
      <c r="I58" s="43">
        <v>33.9</v>
      </c>
      <c r="J58" s="43">
        <v>163</v>
      </c>
      <c r="K58" s="44"/>
      <c r="L58" s="43">
        <v>6.4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895</v>
      </c>
      <c r="G61" s="19">
        <f t="shared" ref="G61" si="22">SUM(G52:G60)</f>
        <v>42</v>
      </c>
      <c r="H61" s="19">
        <f t="shared" ref="H61" si="23">SUM(H52:H60)</f>
        <v>26.599999999999998</v>
      </c>
      <c r="I61" s="19">
        <f t="shared" ref="I61" si="24">SUM(I52:I60)</f>
        <v>171.5</v>
      </c>
      <c r="J61" s="19">
        <f t="shared" ref="J61:L61" si="25">SUM(J52:J60)</f>
        <v>1133</v>
      </c>
      <c r="K61" s="25"/>
      <c r="L61" s="19">
        <f t="shared" si="25"/>
        <v>99.460000000000022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1385</v>
      </c>
      <c r="G62" s="32">
        <f t="shared" ref="G62" si="26">G51+G61</f>
        <v>74.7</v>
      </c>
      <c r="H62" s="32">
        <f t="shared" ref="H62" si="27">H51+H61</f>
        <v>59.2</v>
      </c>
      <c r="I62" s="32">
        <f t="shared" ref="I62" si="28">I51+I61</f>
        <v>243.3</v>
      </c>
      <c r="J62" s="32">
        <f t="shared" ref="J62:L62" si="29">J51+J61</f>
        <v>1848</v>
      </c>
      <c r="K62" s="32"/>
      <c r="L62" s="32">
        <f t="shared" si="29"/>
        <v>173.82000000000002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5.2</v>
      </c>
      <c r="H63" s="40">
        <v>6.2</v>
      </c>
      <c r="I63" s="40">
        <v>20.6</v>
      </c>
      <c r="J63" s="40">
        <v>160</v>
      </c>
      <c r="K63" s="41">
        <v>210</v>
      </c>
      <c r="L63" s="40">
        <v>14.47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0.1</v>
      </c>
      <c r="H65" s="43"/>
      <c r="I65" s="43">
        <v>19.600000000000001</v>
      </c>
      <c r="J65" s="43">
        <v>79</v>
      </c>
      <c r="K65" s="44">
        <v>431</v>
      </c>
      <c r="L65" s="43">
        <v>1.77</v>
      </c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90</v>
      </c>
      <c r="G66" s="43">
        <v>5.9</v>
      </c>
      <c r="H66" s="43">
        <v>13.7</v>
      </c>
      <c r="I66" s="43">
        <v>38.200000000000003</v>
      </c>
      <c r="J66" s="43">
        <v>300</v>
      </c>
      <c r="K66" s="44">
        <v>2</v>
      </c>
      <c r="L66" s="43">
        <v>5.68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11.2</v>
      </c>
      <c r="H70" s="19">
        <f t="shared" ref="H70" si="31">SUM(H63:H69)</f>
        <v>19.899999999999999</v>
      </c>
      <c r="I70" s="19">
        <f t="shared" ref="I70" si="32">SUM(I63:I69)</f>
        <v>78.400000000000006</v>
      </c>
      <c r="J70" s="19">
        <f t="shared" ref="J70:L70" si="33">SUM(J63:J69)</f>
        <v>539</v>
      </c>
      <c r="K70" s="25"/>
      <c r="L70" s="19">
        <f t="shared" si="33"/>
        <v>21.92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0.6</v>
      </c>
      <c r="H71" s="43">
        <v>4</v>
      </c>
      <c r="I71" s="43">
        <v>2.2000000000000002</v>
      </c>
      <c r="J71" s="43">
        <v>46</v>
      </c>
      <c r="K71" s="44"/>
      <c r="L71" s="43">
        <v>5.53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7.5</v>
      </c>
      <c r="H72" s="43">
        <v>6.5</v>
      </c>
      <c r="I72" s="43">
        <v>15.7</v>
      </c>
      <c r="J72" s="43">
        <v>151</v>
      </c>
      <c r="K72" s="44">
        <v>81</v>
      </c>
      <c r="L72" s="43">
        <v>12.6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250</v>
      </c>
      <c r="G73" s="43">
        <v>16.100000000000001</v>
      </c>
      <c r="H73" s="43">
        <v>14.3</v>
      </c>
      <c r="I73" s="43">
        <v>23.2</v>
      </c>
      <c r="J73" s="43">
        <v>287</v>
      </c>
      <c r="K73" s="44">
        <v>137</v>
      </c>
      <c r="L73" s="43">
        <v>56.84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/>
      <c r="G75" s="43"/>
      <c r="H75" s="43"/>
      <c r="I75" s="43"/>
      <c r="J75" s="43">
        <v>370</v>
      </c>
      <c r="K75" s="44"/>
      <c r="L75" s="43">
        <v>9.1999999999999993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75</v>
      </c>
      <c r="G76" s="43">
        <v>6.5</v>
      </c>
      <c r="H76" s="43">
        <v>0.7</v>
      </c>
      <c r="I76" s="43">
        <v>74.7</v>
      </c>
      <c r="J76" s="43">
        <v>331</v>
      </c>
      <c r="K76" s="44"/>
      <c r="L76" s="43">
        <v>5.31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80</v>
      </c>
      <c r="G77" s="43">
        <v>5.3</v>
      </c>
      <c r="H77" s="43">
        <v>0.7</v>
      </c>
      <c r="I77" s="43">
        <v>33.9</v>
      </c>
      <c r="J77" s="43">
        <v>163</v>
      </c>
      <c r="K77" s="44"/>
      <c r="L77" s="43">
        <v>6.4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665</v>
      </c>
      <c r="G80" s="19">
        <f t="shared" ref="G80" si="34">SUM(G71:G79)</f>
        <v>36</v>
      </c>
      <c r="H80" s="19">
        <f t="shared" ref="H80" si="35">SUM(H71:H79)</f>
        <v>26.2</v>
      </c>
      <c r="I80" s="19">
        <f t="shared" ref="I80" si="36">SUM(I71:I79)</f>
        <v>149.69999999999999</v>
      </c>
      <c r="J80" s="19">
        <f t="shared" ref="J80:L80" si="37">SUM(J71:J79)</f>
        <v>1348</v>
      </c>
      <c r="K80" s="25"/>
      <c r="L80" s="19">
        <f t="shared" si="37"/>
        <v>95.88000000000001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1155</v>
      </c>
      <c r="G81" s="32">
        <f t="shared" ref="G81" si="38">G70+G80</f>
        <v>47.2</v>
      </c>
      <c r="H81" s="32">
        <f t="shared" ref="H81" si="39">H70+H80</f>
        <v>46.099999999999994</v>
      </c>
      <c r="I81" s="32">
        <f t="shared" ref="I81" si="40">I70+I80</f>
        <v>228.1</v>
      </c>
      <c r="J81" s="32">
        <f t="shared" ref="J81:L81" si="41">J70+J80</f>
        <v>1887</v>
      </c>
      <c r="K81" s="32"/>
      <c r="L81" s="32">
        <f t="shared" si="41"/>
        <v>117.80000000000001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6.1</v>
      </c>
      <c r="H82" s="40">
        <v>7.1</v>
      </c>
      <c r="I82" s="40">
        <v>28.8</v>
      </c>
      <c r="J82" s="40">
        <v>204</v>
      </c>
      <c r="K82" s="41">
        <v>417</v>
      </c>
      <c r="L82" s="40">
        <v>10.49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3.6</v>
      </c>
      <c r="H84" s="43">
        <v>3.7</v>
      </c>
      <c r="I84" s="43">
        <v>25.9</v>
      </c>
      <c r="J84" s="43">
        <v>152</v>
      </c>
      <c r="K84" s="44"/>
      <c r="L84" s="43">
        <v>12.32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90</v>
      </c>
      <c r="G85" s="43">
        <v>9.1999999999999993</v>
      </c>
      <c r="H85" s="43">
        <v>4.8</v>
      </c>
      <c r="I85" s="43">
        <v>38.1</v>
      </c>
      <c r="J85" s="43">
        <v>233</v>
      </c>
      <c r="K85" s="44">
        <v>3</v>
      </c>
      <c r="L85" s="43">
        <v>15.75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18.899999999999999</v>
      </c>
      <c r="H89" s="19">
        <f t="shared" ref="H89" si="43">SUM(H82:H88)</f>
        <v>15.600000000000001</v>
      </c>
      <c r="I89" s="19">
        <f t="shared" ref="I89" si="44">SUM(I82:I88)</f>
        <v>92.800000000000011</v>
      </c>
      <c r="J89" s="19">
        <f t="shared" ref="J89:L89" si="45">SUM(J82:J88)</f>
        <v>589</v>
      </c>
      <c r="K89" s="25"/>
      <c r="L89" s="19">
        <f t="shared" si="45"/>
        <v>38.56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0.6</v>
      </c>
      <c r="H90" s="43">
        <v>2.1</v>
      </c>
      <c r="I90" s="43">
        <v>10</v>
      </c>
      <c r="J90" s="43">
        <v>63</v>
      </c>
      <c r="K90" s="44">
        <v>40</v>
      </c>
      <c r="L90" s="43">
        <v>8.48</v>
      </c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4.5999999999999996</v>
      </c>
      <c r="H91" s="43">
        <v>6.6</v>
      </c>
      <c r="I91" s="43">
        <v>8.6999999999999993</v>
      </c>
      <c r="J91" s="43">
        <v>113</v>
      </c>
      <c r="K91" s="44">
        <v>105</v>
      </c>
      <c r="L91" s="43">
        <v>11.7</v>
      </c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17.100000000000001</v>
      </c>
      <c r="H92" s="43">
        <v>5.7</v>
      </c>
      <c r="I92" s="43">
        <v>7.5</v>
      </c>
      <c r="J92" s="43">
        <v>149</v>
      </c>
      <c r="K92" s="44">
        <v>242</v>
      </c>
      <c r="L92" s="43">
        <v>52.36</v>
      </c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2.6</v>
      </c>
      <c r="H93" s="43">
        <v>4.2</v>
      </c>
      <c r="I93" s="43">
        <v>17.3</v>
      </c>
      <c r="J93" s="43">
        <v>118</v>
      </c>
      <c r="K93" s="44">
        <v>322</v>
      </c>
      <c r="L93" s="43">
        <v>5.9</v>
      </c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/>
      <c r="H94" s="43"/>
      <c r="I94" s="43">
        <v>19.399999999999999</v>
      </c>
      <c r="J94" s="43">
        <v>77</v>
      </c>
      <c r="K94" s="44">
        <v>376</v>
      </c>
      <c r="L94" s="43">
        <v>4.01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75</v>
      </c>
      <c r="G95" s="43">
        <v>6.5</v>
      </c>
      <c r="H95" s="43">
        <v>0.7</v>
      </c>
      <c r="I95" s="43">
        <v>74.7</v>
      </c>
      <c r="J95" s="43">
        <v>331</v>
      </c>
      <c r="K95" s="44"/>
      <c r="L95" s="43">
        <v>5.31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80</v>
      </c>
      <c r="G96" s="43">
        <v>5.3</v>
      </c>
      <c r="H96" s="43">
        <v>0.7</v>
      </c>
      <c r="I96" s="43">
        <v>33.9</v>
      </c>
      <c r="J96" s="43">
        <v>163</v>
      </c>
      <c r="K96" s="44"/>
      <c r="L96" s="43">
        <v>6.4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855</v>
      </c>
      <c r="G99" s="19">
        <f t="shared" ref="G99" si="46">SUM(G90:G98)</f>
        <v>36.700000000000003</v>
      </c>
      <c r="H99" s="19">
        <f t="shared" ref="H99" si="47">SUM(H90:H98)</f>
        <v>19.999999999999996</v>
      </c>
      <c r="I99" s="19">
        <f t="shared" ref="I99" si="48">SUM(I90:I98)</f>
        <v>171.5</v>
      </c>
      <c r="J99" s="19">
        <f t="shared" ref="J99:L99" si="49">SUM(J90:J98)</f>
        <v>1014</v>
      </c>
      <c r="K99" s="25"/>
      <c r="L99" s="19">
        <f t="shared" si="49"/>
        <v>94.160000000000011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1345</v>
      </c>
      <c r="G100" s="32">
        <f t="shared" ref="G100" si="50">G89+G99</f>
        <v>55.6</v>
      </c>
      <c r="H100" s="32">
        <f t="shared" ref="H100" si="51">H89+H99</f>
        <v>35.599999999999994</v>
      </c>
      <c r="I100" s="32">
        <f t="shared" ref="I100" si="52">I89+I99</f>
        <v>264.3</v>
      </c>
      <c r="J100" s="32">
        <f t="shared" ref="J100:L100" si="53">J89+J99</f>
        <v>1603</v>
      </c>
      <c r="K100" s="32"/>
      <c r="L100" s="32">
        <f t="shared" si="53"/>
        <v>132.72000000000003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4.7</v>
      </c>
      <c r="H101" s="40">
        <v>6.7</v>
      </c>
      <c r="I101" s="40">
        <v>22.5</v>
      </c>
      <c r="J101" s="40">
        <v>169</v>
      </c>
      <c r="K101" s="41">
        <v>190</v>
      </c>
      <c r="L101" s="40">
        <v>10.29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3.6</v>
      </c>
      <c r="H103" s="43">
        <v>3.7</v>
      </c>
      <c r="I103" s="43">
        <v>25.9</v>
      </c>
      <c r="J103" s="43">
        <v>152</v>
      </c>
      <c r="K103" s="44"/>
      <c r="L103" s="43">
        <v>12.32</v>
      </c>
    </row>
    <row r="104" spans="1:12" ht="15" x14ac:dyDescent="0.25">
      <c r="A104" s="23"/>
      <c r="B104" s="15"/>
      <c r="C104" s="11"/>
      <c r="D104" s="7" t="s">
        <v>23</v>
      </c>
      <c r="E104" s="42" t="s">
        <v>66</v>
      </c>
      <c r="F104" s="43">
        <v>90</v>
      </c>
      <c r="G104" s="43">
        <v>5.9</v>
      </c>
      <c r="H104" s="43">
        <v>13.7</v>
      </c>
      <c r="I104" s="43">
        <v>38.200000000000003</v>
      </c>
      <c r="J104" s="43">
        <v>300</v>
      </c>
      <c r="K104" s="44">
        <v>2</v>
      </c>
      <c r="L104" s="43">
        <v>5.68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14.200000000000001</v>
      </c>
      <c r="H108" s="19">
        <f t="shared" si="54"/>
        <v>24.1</v>
      </c>
      <c r="I108" s="19">
        <f t="shared" si="54"/>
        <v>86.6</v>
      </c>
      <c r="J108" s="19">
        <f t="shared" si="54"/>
        <v>621</v>
      </c>
      <c r="K108" s="25"/>
      <c r="L108" s="19">
        <f t="shared" ref="L108" si="55">SUM(L101:L107)</f>
        <v>28.29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1</v>
      </c>
      <c r="H109" s="43">
        <v>3.9</v>
      </c>
      <c r="I109" s="43">
        <v>6.7</v>
      </c>
      <c r="J109" s="43">
        <v>66</v>
      </c>
      <c r="K109" s="44"/>
      <c r="L109" s="43">
        <v>2.68</v>
      </c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5.5</v>
      </c>
      <c r="H110" s="43">
        <v>7.6</v>
      </c>
      <c r="I110" s="43">
        <v>11</v>
      </c>
      <c r="J110" s="43">
        <v>137</v>
      </c>
      <c r="K110" s="44">
        <v>95</v>
      </c>
      <c r="L110" s="43">
        <v>16.440000000000001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90</v>
      </c>
      <c r="G111" s="43">
        <v>26.2</v>
      </c>
      <c r="H111" s="43">
        <v>13.6</v>
      </c>
      <c r="I111" s="43">
        <v>0.7</v>
      </c>
      <c r="J111" s="43">
        <v>259</v>
      </c>
      <c r="K111" s="44">
        <v>297</v>
      </c>
      <c r="L111" s="43">
        <v>51.93</v>
      </c>
    </row>
    <row r="112" spans="1:12" ht="15" x14ac:dyDescent="0.25">
      <c r="A112" s="23"/>
      <c r="B112" s="15"/>
      <c r="C112" s="11"/>
      <c r="D112" s="7" t="s">
        <v>29</v>
      </c>
      <c r="E112" s="42" t="s">
        <v>80</v>
      </c>
      <c r="F112" s="43">
        <v>150</v>
      </c>
      <c r="G112" s="43">
        <v>4.9000000000000004</v>
      </c>
      <c r="H112" s="43">
        <v>3.8</v>
      </c>
      <c r="I112" s="43">
        <v>31.4</v>
      </c>
      <c r="J112" s="43">
        <v>180</v>
      </c>
      <c r="K112" s="44">
        <v>204</v>
      </c>
      <c r="L112" s="43">
        <v>2.87</v>
      </c>
    </row>
    <row r="113" spans="1:12" ht="15" x14ac:dyDescent="0.2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0.5</v>
      </c>
      <c r="H113" s="43">
        <v>0.2</v>
      </c>
      <c r="I113" s="43">
        <v>26.9</v>
      </c>
      <c r="J113" s="43">
        <v>121</v>
      </c>
      <c r="K113" s="44">
        <v>398</v>
      </c>
      <c r="L113" s="43">
        <v>11.21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75</v>
      </c>
      <c r="G114" s="43">
        <v>6.5</v>
      </c>
      <c r="H114" s="43">
        <v>0.7</v>
      </c>
      <c r="I114" s="43">
        <v>74.7</v>
      </c>
      <c r="J114" s="43">
        <v>331</v>
      </c>
      <c r="K114" s="44"/>
      <c r="L114" s="43">
        <v>5.31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80</v>
      </c>
      <c r="G115" s="43">
        <v>5.3</v>
      </c>
      <c r="H115" s="43">
        <v>0.7</v>
      </c>
      <c r="I115" s="43">
        <v>33.9</v>
      </c>
      <c r="J115" s="43">
        <v>163</v>
      </c>
      <c r="K115" s="44"/>
      <c r="L115" s="43">
        <v>6.4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855</v>
      </c>
      <c r="G118" s="19">
        <f t="shared" ref="G118:J118" si="56">SUM(G109:G117)</f>
        <v>49.9</v>
      </c>
      <c r="H118" s="19">
        <f t="shared" si="56"/>
        <v>30.5</v>
      </c>
      <c r="I118" s="19">
        <f t="shared" si="56"/>
        <v>185.29999999999998</v>
      </c>
      <c r="J118" s="19">
        <f t="shared" si="56"/>
        <v>1257</v>
      </c>
      <c r="K118" s="25"/>
      <c r="L118" s="19">
        <f t="shared" ref="L118" si="57">SUM(L109:L117)</f>
        <v>96.84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1345</v>
      </c>
      <c r="G119" s="32">
        <f t="shared" ref="G119" si="58">G108+G118</f>
        <v>64.099999999999994</v>
      </c>
      <c r="H119" s="32">
        <f t="shared" ref="H119" si="59">H108+H118</f>
        <v>54.6</v>
      </c>
      <c r="I119" s="32">
        <f t="shared" ref="I119" si="60">I108+I118</f>
        <v>271.89999999999998</v>
      </c>
      <c r="J119" s="32">
        <f t="shared" ref="J119:L119" si="61">J108+J118</f>
        <v>1878</v>
      </c>
      <c r="K119" s="32"/>
      <c r="L119" s="32">
        <f t="shared" si="61"/>
        <v>125.13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200</v>
      </c>
      <c r="G120" s="40">
        <v>5.2</v>
      </c>
      <c r="H120" s="40">
        <v>7</v>
      </c>
      <c r="I120" s="40">
        <v>19.5</v>
      </c>
      <c r="J120" s="40">
        <v>162</v>
      </c>
      <c r="K120" s="41"/>
      <c r="L120" s="40">
        <v>10.84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3.6</v>
      </c>
      <c r="H122" s="43">
        <v>3.7</v>
      </c>
      <c r="I122" s="43">
        <v>24.6</v>
      </c>
      <c r="J122" s="43">
        <v>147</v>
      </c>
      <c r="K122" s="44">
        <v>397</v>
      </c>
      <c r="L122" s="43">
        <v>13.52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90</v>
      </c>
      <c r="G123" s="43">
        <v>9.1999999999999993</v>
      </c>
      <c r="H123" s="43">
        <v>4.8</v>
      </c>
      <c r="I123" s="43">
        <v>38.1</v>
      </c>
      <c r="J123" s="43">
        <v>233</v>
      </c>
      <c r="K123" s="44">
        <v>3</v>
      </c>
      <c r="L123" s="43">
        <v>15.75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18</v>
      </c>
      <c r="H127" s="19">
        <f t="shared" si="62"/>
        <v>15.5</v>
      </c>
      <c r="I127" s="19">
        <f t="shared" si="62"/>
        <v>82.2</v>
      </c>
      <c r="J127" s="19">
        <f t="shared" si="62"/>
        <v>542</v>
      </c>
      <c r="K127" s="25"/>
      <c r="L127" s="19">
        <f t="shared" ref="L127" si="63">SUM(L120:L126)</f>
        <v>40.11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43">
        <v>100</v>
      </c>
      <c r="G128" s="43">
        <v>0.4</v>
      </c>
      <c r="H128" s="43">
        <v>0.4</v>
      </c>
      <c r="I128" s="43">
        <v>9.8000000000000007</v>
      </c>
      <c r="J128" s="43">
        <v>47</v>
      </c>
      <c r="K128" s="44"/>
      <c r="L128" s="43">
        <v>14.69</v>
      </c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5.2</v>
      </c>
      <c r="H129" s="43">
        <v>7.5</v>
      </c>
      <c r="I129" s="43">
        <v>13.5</v>
      </c>
      <c r="J129" s="43">
        <v>142</v>
      </c>
      <c r="K129" s="44">
        <v>94</v>
      </c>
      <c r="L129" s="43">
        <v>13.46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250</v>
      </c>
      <c r="G130" s="43">
        <v>14.6</v>
      </c>
      <c r="H130" s="43">
        <v>16.2</v>
      </c>
      <c r="I130" s="43">
        <v>46.8</v>
      </c>
      <c r="J130" s="43">
        <v>392</v>
      </c>
      <c r="K130" s="44">
        <v>265</v>
      </c>
      <c r="L130" s="43">
        <v>32.07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/>
      <c r="H132" s="43"/>
      <c r="I132" s="43">
        <v>19.399999999999999</v>
      </c>
      <c r="J132" s="43">
        <v>77</v>
      </c>
      <c r="K132" s="44">
        <v>376</v>
      </c>
      <c r="L132" s="43">
        <v>4.01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75</v>
      </c>
      <c r="G133" s="43">
        <v>6.5</v>
      </c>
      <c r="H133" s="43">
        <v>0.7</v>
      </c>
      <c r="I133" s="43">
        <v>74.7</v>
      </c>
      <c r="J133" s="43">
        <v>331</v>
      </c>
      <c r="K133" s="44"/>
      <c r="L133" s="43">
        <v>5.31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80</v>
      </c>
      <c r="G134" s="43">
        <v>5.3</v>
      </c>
      <c r="H134" s="43">
        <v>0.7</v>
      </c>
      <c r="I134" s="43">
        <v>33.9</v>
      </c>
      <c r="J134" s="43">
        <v>163</v>
      </c>
      <c r="K134" s="44"/>
      <c r="L134" s="43">
        <v>6.4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905</v>
      </c>
      <c r="G137" s="19">
        <f t="shared" ref="G137:J137" si="64">SUM(G128:G136)</f>
        <v>32</v>
      </c>
      <c r="H137" s="19">
        <f t="shared" si="64"/>
        <v>25.5</v>
      </c>
      <c r="I137" s="19">
        <f t="shared" si="64"/>
        <v>198.1</v>
      </c>
      <c r="J137" s="19">
        <f t="shared" si="64"/>
        <v>1152</v>
      </c>
      <c r="K137" s="25"/>
      <c r="L137" s="19">
        <f t="shared" ref="L137" si="65">SUM(L128:L136)</f>
        <v>75.940000000000012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1395</v>
      </c>
      <c r="G138" s="32">
        <f t="shared" ref="G138" si="66">G127+G137</f>
        <v>50</v>
      </c>
      <c r="H138" s="32">
        <f t="shared" ref="H138" si="67">H127+H137</f>
        <v>41</v>
      </c>
      <c r="I138" s="32">
        <f t="shared" ref="I138" si="68">I127+I137</f>
        <v>280.3</v>
      </c>
      <c r="J138" s="32">
        <f t="shared" ref="J138:L138" si="69">J127+J137</f>
        <v>1694</v>
      </c>
      <c r="K138" s="32"/>
      <c r="L138" s="32">
        <f t="shared" si="69"/>
        <v>116.05000000000001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6.4</v>
      </c>
      <c r="H139" s="40">
        <v>8.1</v>
      </c>
      <c r="I139" s="40">
        <v>26.4</v>
      </c>
      <c r="J139" s="40">
        <v>205</v>
      </c>
      <c r="K139" s="41">
        <v>413</v>
      </c>
      <c r="L139" s="40">
        <v>9.35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3.6</v>
      </c>
      <c r="H141" s="43">
        <v>3.7</v>
      </c>
      <c r="I141" s="43">
        <v>25.9</v>
      </c>
      <c r="J141" s="43">
        <v>152</v>
      </c>
      <c r="K141" s="44"/>
      <c r="L141" s="43">
        <v>12.32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66</v>
      </c>
      <c r="F142" s="43">
        <v>90</v>
      </c>
      <c r="G142" s="43">
        <v>5.9</v>
      </c>
      <c r="H142" s="43">
        <v>13.7</v>
      </c>
      <c r="I142" s="43">
        <v>38.200000000000003</v>
      </c>
      <c r="J142" s="43">
        <v>300</v>
      </c>
      <c r="K142" s="44">
        <v>2</v>
      </c>
      <c r="L142" s="43">
        <v>5.68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15.9</v>
      </c>
      <c r="H146" s="19">
        <f t="shared" si="70"/>
        <v>25.5</v>
      </c>
      <c r="I146" s="19">
        <f t="shared" si="70"/>
        <v>90.5</v>
      </c>
      <c r="J146" s="19">
        <f t="shared" si="70"/>
        <v>657</v>
      </c>
      <c r="K146" s="25"/>
      <c r="L146" s="19">
        <f t="shared" ref="L146" si="71">SUM(L139:L145)</f>
        <v>27.35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60</v>
      </c>
      <c r="G147" s="43">
        <v>0.9</v>
      </c>
      <c r="H147" s="43">
        <v>4</v>
      </c>
      <c r="I147" s="43">
        <v>4.9000000000000004</v>
      </c>
      <c r="J147" s="43">
        <v>58</v>
      </c>
      <c r="K147" s="44">
        <v>33</v>
      </c>
      <c r="L147" s="43">
        <v>3.04</v>
      </c>
    </row>
    <row r="148" spans="1:12" ht="15" x14ac:dyDescent="0.25">
      <c r="A148" s="23"/>
      <c r="B148" s="15"/>
      <c r="C148" s="11"/>
      <c r="D148" s="7" t="s">
        <v>27</v>
      </c>
      <c r="E148" s="42" t="s">
        <v>87</v>
      </c>
      <c r="F148" s="43">
        <v>200</v>
      </c>
      <c r="G148" s="43">
        <v>5.5</v>
      </c>
      <c r="H148" s="43">
        <v>9</v>
      </c>
      <c r="I148" s="43">
        <v>14.5</v>
      </c>
      <c r="J148" s="43">
        <v>165</v>
      </c>
      <c r="K148" s="44">
        <v>75</v>
      </c>
      <c r="L148" s="43">
        <v>22.82</v>
      </c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22</v>
      </c>
      <c r="H149" s="43">
        <v>22.1</v>
      </c>
      <c r="I149" s="43">
        <v>5.8</v>
      </c>
      <c r="J149" s="43">
        <v>310</v>
      </c>
      <c r="K149" s="44">
        <v>259</v>
      </c>
      <c r="L149" s="43">
        <v>68.569999999999993</v>
      </c>
    </row>
    <row r="150" spans="1:12" ht="15" x14ac:dyDescent="0.25">
      <c r="A150" s="23"/>
      <c r="B150" s="15"/>
      <c r="C150" s="11"/>
      <c r="D150" s="7" t="s">
        <v>29</v>
      </c>
      <c r="E150" s="42" t="s">
        <v>89</v>
      </c>
      <c r="F150" s="43">
        <v>150</v>
      </c>
      <c r="G150" s="43">
        <v>4.9000000000000004</v>
      </c>
      <c r="H150" s="43">
        <v>4.5</v>
      </c>
      <c r="I150" s="43">
        <v>21.9</v>
      </c>
      <c r="J150" s="43">
        <v>147</v>
      </c>
      <c r="K150" s="44">
        <v>414</v>
      </c>
      <c r="L150" s="43">
        <v>10.84</v>
      </c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/>
      <c r="G151" s="43"/>
      <c r="H151" s="43"/>
      <c r="I151" s="43"/>
      <c r="J151" s="43">
        <v>370</v>
      </c>
      <c r="K151" s="44"/>
      <c r="L151" s="43">
        <v>9.1999999999999993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75</v>
      </c>
      <c r="G152" s="43">
        <v>6.4</v>
      </c>
      <c r="H152" s="43">
        <v>0.7</v>
      </c>
      <c r="I152" s="43">
        <v>74.7</v>
      </c>
      <c r="J152" s="43">
        <v>331</v>
      </c>
      <c r="K152" s="44"/>
      <c r="L152" s="43">
        <v>5.31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80</v>
      </c>
      <c r="G153" s="43">
        <v>5.3</v>
      </c>
      <c r="H153" s="43">
        <v>0.7</v>
      </c>
      <c r="I153" s="43">
        <v>33.9</v>
      </c>
      <c r="J153" s="43">
        <v>163</v>
      </c>
      <c r="K153" s="44"/>
      <c r="L153" s="43">
        <v>6.4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655</v>
      </c>
      <c r="G156" s="19">
        <f t="shared" ref="G156:J156" si="72">SUM(G147:G155)</f>
        <v>44.999999999999993</v>
      </c>
      <c r="H156" s="19">
        <f t="shared" si="72"/>
        <v>41.000000000000007</v>
      </c>
      <c r="I156" s="19">
        <f t="shared" si="72"/>
        <v>155.69999999999999</v>
      </c>
      <c r="J156" s="19">
        <f t="shared" si="72"/>
        <v>1544</v>
      </c>
      <c r="K156" s="25"/>
      <c r="L156" s="19">
        <f t="shared" ref="L156" si="73">SUM(L147:L155)</f>
        <v>126.18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1145</v>
      </c>
      <c r="G157" s="32">
        <f t="shared" ref="G157" si="74">G146+G156</f>
        <v>60.899999999999991</v>
      </c>
      <c r="H157" s="32">
        <f t="shared" ref="H157" si="75">H146+H156</f>
        <v>66.5</v>
      </c>
      <c r="I157" s="32">
        <f t="shared" ref="I157" si="76">I146+I156</f>
        <v>246.2</v>
      </c>
      <c r="J157" s="32">
        <f t="shared" ref="J157:L157" si="77">J146+J156</f>
        <v>2201</v>
      </c>
      <c r="K157" s="32"/>
      <c r="L157" s="32">
        <f t="shared" si="77"/>
        <v>153.53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200</v>
      </c>
      <c r="G158" s="40">
        <v>6.4</v>
      </c>
      <c r="H158" s="40">
        <v>7.2</v>
      </c>
      <c r="I158" s="40">
        <v>29.9</v>
      </c>
      <c r="J158" s="40">
        <v>210</v>
      </c>
      <c r="K158" s="41">
        <v>189</v>
      </c>
      <c r="L158" s="40">
        <v>12.04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3.6</v>
      </c>
      <c r="H160" s="43">
        <v>3.7</v>
      </c>
      <c r="I160" s="43">
        <v>24.6</v>
      </c>
      <c r="J160" s="43">
        <v>147</v>
      </c>
      <c r="K160" s="44">
        <v>397</v>
      </c>
      <c r="L160" s="43">
        <v>13.52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90</v>
      </c>
      <c r="G161" s="43">
        <v>9.5</v>
      </c>
      <c r="H161" s="43">
        <v>5.2</v>
      </c>
      <c r="I161" s="43">
        <v>38.1</v>
      </c>
      <c r="J161" s="43">
        <v>238</v>
      </c>
      <c r="K161" s="44">
        <v>3</v>
      </c>
      <c r="L161" s="43">
        <v>15.75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19.5</v>
      </c>
      <c r="H165" s="19">
        <f t="shared" si="78"/>
        <v>16.100000000000001</v>
      </c>
      <c r="I165" s="19">
        <f t="shared" si="78"/>
        <v>92.6</v>
      </c>
      <c r="J165" s="19">
        <f t="shared" si="78"/>
        <v>595</v>
      </c>
      <c r="K165" s="25"/>
      <c r="L165" s="19">
        <f t="shared" ref="L165" si="79">SUM(L158:L164)</f>
        <v>41.31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45</v>
      </c>
      <c r="F166" s="43">
        <v>100</v>
      </c>
      <c r="G166" s="43">
        <v>0.4</v>
      </c>
      <c r="H166" s="43">
        <v>0.4</v>
      </c>
      <c r="I166" s="43">
        <v>9.8000000000000007</v>
      </c>
      <c r="J166" s="43">
        <v>47</v>
      </c>
      <c r="K166" s="44"/>
      <c r="L166" s="43">
        <v>14.69</v>
      </c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5.2</v>
      </c>
      <c r="H167" s="43">
        <v>8.3000000000000007</v>
      </c>
      <c r="I167" s="43">
        <v>10.9</v>
      </c>
      <c r="J167" s="43">
        <v>142</v>
      </c>
      <c r="K167" s="44">
        <v>67</v>
      </c>
      <c r="L167" s="43">
        <v>15.79</v>
      </c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90</v>
      </c>
      <c r="G168" s="43">
        <v>21.3</v>
      </c>
      <c r="H168" s="43">
        <v>23.9</v>
      </c>
      <c r="I168" s="43">
        <v>1.1000000000000001</v>
      </c>
      <c r="J168" s="43">
        <v>305</v>
      </c>
      <c r="K168" s="44">
        <v>282</v>
      </c>
      <c r="L168" s="43">
        <v>52.66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2.6</v>
      </c>
      <c r="H169" s="43">
        <v>4.2</v>
      </c>
      <c r="I169" s="43">
        <v>17.3</v>
      </c>
      <c r="J169" s="43">
        <v>118</v>
      </c>
      <c r="K169" s="44">
        <v>322</v>
      </c>
      <c r="L169" s="43">
        <v>5.9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/>
      <c r="H170" s="43"/>
      <c r="I170" s="43">
        <v>19.399999999999999</v>
      </c>
      <c r="J170" s="43">
        <v>77</v>
      </c>
      <c r="K170" s="44">
        <v>376</v>
      </c>
      <c r="L170" s="43">
        <v>4.01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75</v>
      </c>
      <c r="G171" s="43">
        <v>6.5</v>
      </c>
      <c r="H171" s="43">
        <v>0.7</v>
      </c>
      <c r="I171" s="43">
        <v>74.7</v>
      </c>
      <c r="J171" s="43">
        <v>331</v>
      </c>
      <c r="K171" s="44"/>
      <c r="L171" s="43">
        <v>5.31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80</v>
      </c>
      <c r="G172" s="43">
        <v>5.3</v>
      </c>
      <c r="H172" s="43">
        <v>0.7</v>
      </c>
      <c r="I172" s="43">
        <v>33.9</v>
      </c>
      <c r="J172" s="43">
        <v>163</v>
      </c>
      <c r="K172" s="44"/>
      <c r="L172" s="43">
        <v>6.4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895</v>
      </c>
      <c r="G175" s="19">
        <f t="shared" ref="G175:J175" si="80">SUM(G166:G174)</f>
        <v>41.3</v>
      </c>
      <c r="H175" s="19">
        <f t="shared" si="80"/>
        <v>38.20000000000001</v>
      </c>
      <c r="I175" s="19">
        <f t="shared" si="80"/>
        <v>167.10000000000002</v>
      </c>
      <c r="J175" s="19">
        <f t="shared" si="80"/>
        <v>1183</v>
      </c>
      <c r="K175" s="25"/>
      <c r="L175" s="19">
        <f t="shared" ref="L175" si="81">SUM(L166:L174)</f>
        <v>104.76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1385</v>
      </c>
      <c r="G176" s="32">
        <f t="shared" ref="G176" si="82">G165+G175</f>
        <v>60.8</v>
      </c>
      <c r="H176" s="32">
        <f t="shared" ref="H176" si="83">H165+H175</f>
        <v>54.300000000000011</v>
      </c>
      <c r="I176" s="32">
        <f t="shared" ref="I176" si="84">I165+I175</f>
        <v>259.70000000000005</v>
      </c>
      <c r="J176" s="32">
        <f t="shared" ref="J176:L176" si="85">J165+J175</f>
        <v>1778</v>
      </c>
      <c r="K176" s="32"/>
      <c r="L176" s="32">
        <f t="shared" si="85"/>
        <v>146.07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200</v>
      </c>
      <c r="G177" s="40">
        <v>4.5</v>
      </c>
      <c r="H177" s="40">
        <v>7</v>
      </c>
      <c r="I177" s="40">
        <v>16.2</v>
      </c>
      <c r="J177" s="40">
        <v>147</v>
      </c>
      <c r="K177" s="41">
        <v>93</v>
      </c>
      <c r="L177" s="40">
        <v>10.58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3.6</v>
      </c>
      <c r="H179" s="43">
        <v>3.7</v>
      </c>
      <c r="I179" s="43">
        <v>25.9</v>
      </c>
      <c r="J179" s="43">
        <v>152</v>
      </c>
      <c r="K179" s="44"/>
      <c r="L179" s="43">
        <v>12.32</v>
      </c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90</v>
      </c>
      <c r="G180" s="43">
        <v>5.9</v>
      </c>
      <c r="H180" s="43">
        <v>13.7</v>
      </c>
      <c r="I180" s="43">
        <v>38.200000000000003</v>
      </c>
      <c r="J180" s="43">
        <v>300</v>
      </c>
      <c r="K180" s="44">
        <v>2</v>
      </c>
      <c r="L180" s="43">
        <v>5.68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14</v>
      </c>
      <c r="H184" s="19">
        <f t="shared" si="86"/>
        <v>24.4</v>
      </c>
      <c r="I184" s="19">
        <f t="shared" si="86"/>
        <v>80.3</v>
      </c>
      <c r="J184" s="19">
        <f t="shared" si="86"/>
        <v>599</v>
      </c>
      <c r="K184" s="25"/>
      <c r="L184" s="19">
        <f t="shared" ref="L184" si="87">SUM(L177:L183)</f>
        <v>28.58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>
        <v>60</v>
      </c>
      <c r="G185" s="43">
        <v>0.6</v>
      </c>
      <c r="H185" s="43">
        <v>2.1</v>
      </c>
      <c r="I185" s="43">
        <v>10</v>
      </c>
      <c r="J185" s="43">
        <v>63</v>
      </c>
      <c r="K185" s="44">
        <v>40</v>
      </c>
      <c r="L185" s="43">
        <v>8.49</v>
      </c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200</v>
      </c>
      <c r="G186" s="43">
        <v>10.8</v>
      </c>
      <c r="H186" s="43">
        <v>12.1</v>
      </c>
      <c r="I186" s="43">
        <v>13.6</v>
      </c>
      <c r="J186" s="43">
        <v>206</v>
      </c>
      <c r="K186" s="44">
        <v>83</v>
      </c>
      <c r="L186" s="43">
        <v>39.9</v>
      </c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90</v>
      </c>
      <c r="G187" s="43">
        <v>16.399999999999999</v>
      </c>
      <c r="H187" s="43">
        <v>17.2</v>
      </c>
      <c r="I187" s="43">
        <v>1.4</v>
      </c>
      <c r="J187" s="43">
        <v>226</v>
      </c>
      <c r="K187" s="44">
        <v>286</v>
      </c>
      <c r="L187" s="43">
        <v>47.73</v>
      </c>
    </row>
    <row r="188" spans="1:12" ht="15" x14ac:dyDescent="0.25">
      <c r="A188" s="23"/>
      <c r="B188" s="15"/>
      <c r="C188" s="11"/>
      <c r="D188" s="7" t="s">
        <v>29</v>
      </c>
      <c r="E188" s="42" t="s">
        <v>95</v>
      </c>
      <c r="F188" s="43">
        <v>150</v>
      </c>
      <c r="G188" s="43">
        <v>4.7</v>
      </c>
      <c r="H188" s="43">
        <v>6.8</v>
      </c>
      <c r="I188" s="43">
        <v>21.8</v>
      </c>
      <c r="J188" s="43">
        <v>169</v>
      </c>
      <c r="K188" s="44">
        <v>132</v>
      </c>
      <c r="L188" s="43">
        <v>11.67</v>
      </c>
    </row>
    <row r="189" spans="1:12" ht="15" x14ac:dyDescent="0.25">
      <c r="A189" s="23"/>
      <c r="B189" s="15"/>
      <c r="C189" s="11"/>
      <c r="D189" s="7" t="s">
        <v>30</v>
      </c>
      <c r="E189" s="42" t="s">
        <v>96</v>
      </c>
      <c r="F189" s="43">
        <v>200</v>
      </c>
      <c r="G189" s="43">
        <v>1</v>
      </c>
      <c r="H189" s="43">
        <v>0.2</v>
      </c>
      <c r="I189" s="43">
        <v>19.899999999999999</v>
      </c>
      <c r="J189" s="43">
        <v>86</v>
      </c>
      <c r="K189" s="44">
        <v>442</v>
      </c>
      <c r="L189" s="43">
        <v>6.6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75</v>
      </c>
      <c r="G190" s="43">
        <v>6.5</v>
      </c>
      <c r="H190" s="43">
        <v>0.7</v>
      </c>
      <c r="I190" s="43">
        <v>74.7</v>
      </c>
      <c r="J190" s="43">
        <v>331</v>
      </c>
      <c r="K190" s="44"/>
      <c r="L190" s="43">
        <v>5.31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80</v>
      </c>
      <c r="G191" s="43">
        <v>5.3</v>
      </c>
      <c r="H191" s="43">
        <v>0.7</v>
      </c>
      <c r="I191" s="43">
        <v>33.9</v>
      </c>
      <c r="J191" s="43">
        <v>163</v>
      </c>
      <c r="K191" s="44"/>
      <c r="L191" s="43">
        <v>6.4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45.3</v>
      </c>
      <c r="H194" s="19">
        <f t="shared" si="88"/>
        <v>39.800000000000004</v>
      </c>
      <c r="I194" s="19">
        <f t="shared" si="88"/>
        <v>175.29999999999998</v>
      </c>
      <c r="J194" s="19">
        <f t="shared" si="88"/>
        <v>1244</v>
      </c>
      <c r="K194" s="25"/>
      <c r="L194" s="19">
        <f t="shared" ref="L194" si="89">SUM(L185:L193)</f>
        <v>126.10000000000001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1345</v>
      </c>
      <c r="G195" s="32">
        <f t="shared" ref="G195" si="90">G184+G194</f>
        <v>59.3</v>
      </c>
      <c r="H195" s="32">
        <f t="shared" ref="H195" si="91">H184+H194</f>
        <v>64.2</v>
      </c>
      <c r="I195" s="32">
        <f t="shared" ref="I195" si="92">I184+I194</f>
        <v>255.59999999999997</v>
      </c>
      <c r="J195" s="32">
        <f t="shared" ref="J195:L195" si="93">J184+J194</f>
        <v>1843</v>
      </c>
      <c r="K195" s="32"/>
      <c r="L195" s="32">
        <f t="shared" si="93"/>
        <v>154.68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59.179999999999993</v>
      </c>
      <c r="H196" s="34">
        <f t="shared" si="94"/>
        <v>51.940000000000012</v>
      </c>
      <c r="I196" s="34">
        <f t="shared" si="94"/>
        <v>257.58</v>
      </c>
      <c r="J196" s="34">
        <f t="shared" si="94"/>
        <v>1820.4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140.76100000000002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2025-01-13T07:49:08Z</dcterms:modified>
</cp:coreProperties>
</file>